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80" yWindow="1080" windowWidth="30140" windowHeight="18160" tabRatio="500" activeTab="0"/>
  </bookViews>
  <sheets>
    <sheet name="BRAAS" sheetId="1" r:id="rId1"/>
  </sheets>
  <definedNames>
    <definedName name="Excel_BuiltIn_Print_Area_1">'BRAAS'!$A$1:$G$36</definedName>
    <definedName name="Excel_BuiltIn_Print_Area_1_1">'BRAAS'!$A$1:$G$36</definedName>
    <definedName name="Excel_BuiltIn_Print_Area_1_1_1">'BRAAS'!$A$1:$G$36</definedName>
    <definedName name="Excel_BuiltIn_Print_Area_1_1_1_1">'BRAAS'!$A$1:$G$36</definedName>
    <definedName name="_xlnm.Print_Area" localSheetId="0">'BRAAS'!$A$1:$H$77</definedName>
  </definedNames>
  <calcPr fullCalcOnLoad="1"/>
</workbook>
</file>

<file path=xl/sharedStrings.xml><?xml version="1.0" encoding="utf-8"?>
<sst xmlns="http://schemas.openxmlformats.org/spreadsheetml/2006/main" count="45" uniqueCount="30">
  <si>
    <t>антик красный</t>
  </si>
  <si>
    <t>серый</t>
  </si>
  <si>
    <t>вишня</t>
  </si>
  <si>
    <t>Прайс-лист</t>
  </si>
  <si>
    <t>Модель</t>
  </si>
  <si>
    <t>Цвета</t>
  </si>
  <si>
    <t>РРЦ*
за шт.</t>
  </si>
  <si>
    <t>РРЦ*
за кв.м</t>
  </si>
  <si>
    <t>красный</t>
  </si>
  <si>
    <t>коричневый</t>
  </si>
  <si>
    <t>чёрный</t>
  </si>
  <si>
    <t>тёмно-коричневый</t>
  </si>
  <si>
    <t xml:space="preserve">                      красный</t>
  </si>
  <si>
    <t>антик
 тёмно-коричневый</t>
  </si>
  <si>
    <t>антик</t>
  </si>
  <si>
    <t>черный бриллиант</t>
  </si>
  <si>
    <t>графит</t>
  </si>
  <si>
    <t>черный</t>
  </si>
  <si>
    <t>Название профиля, расход на кв.м.</t>
  </si>
  <si>
    <t>НАТУРАЛЬНАЯ  ЧЕРЕПИЦА</t>
  </si>
  <si>
    <r>
      <rPr>
        <b/>
        <sz val="16"/>
        <rFont val="Arial Cyr"/>
        <family val="2"/>
      </rPr>
      <t xml:space="preserve">Таунус
</t>
    </r>
    <r>
      <rPr>
        <sz val="16"/>
        <rFont val="Arial Cyr"/>
        <family val="0"/>
      </rPr>
      <t xml:space="preserve">Расход 9,7 - 10,7 шт./кв.м
Рядовая черепица, 420х330 мм,
Шаг обрешётки 312-345 мм
На поддоне 240 шт.
</t>
    </r>
  </si>
  <si>
    <r>
      <rPr>
        <b/>
        <sz val="16"/>
        <rFont val="Arial Cyr"/>
        <family val="2"/>
      </rPr>
      <t xml:space="preserve">Франкфуртская
</t>
    </r>
    <r>
      <rPr>
        <sz val="16"/>
        <rFont val="Arial Cyr"/>
        <family val="0"/>
      </rPr>
      <t xml:space="preserve">Расход 9,7 - 10,7 шт./кв.м
Рядовая черепица, 420х330 мм,
Шаг обрешётки 312-345 мм
На поддоне 240 шт.
</t>
    </r>
  </si>
  <si>
    <r>
      <rPr>
        <b/>
        <sz val="16"/>
        <rFont val="Arial Cyr"/>
        <family val="2"/>
      </rPr>
      <t xml:space="preserve">Янтарь
</t>
    </r>
    <r>
      <rPr>
        <sz val="16"/>
        <rFont val="Arial Cyr"/>
        <family val="0"/>
      </rPr>
      <t>Расход 9,7 - 10,7 шт./кв.м
Рядовая черепица, 420х330 мм,
Шаг обрешётки 312-345 мм
На поддоне 240 шт.</t>
    </r>
  </si>
  <si>
    <r>
      <rPr>
        <b/>
        <sz val="16"/>
        <rFont val="Arial Cyr"/>
        <family val="2"/>
      </rPr>
      <t>Адриа</t>
    </r>
    <r>
      <rPr>
        <sz val="16"/>
        <rFont val="Arial Cyr"/>
        <family val="0"/>
      </rPr>
      <t xml:space="preserve">
Расход 9,8 - 10,6 шт./кв.м
Рядовая черепица, 420х333 мм
Шаг обрешётки 315-340 мм
На поддоне 240 шт.</t>
    </r>
  </si>
  <si>
    <r>
      <rPr>
        <b/>
        <sz val="16"/>
        <rFont val="Arial Cyr"/>
        <family val="2"/>
      </rPr>
      <t>Ревива</t>
    </r>
    <r>
      <rPr>
        <sz val="16"/>
        <rFont val="Arial Cyr"/>
        <family val="0"/>
      </rPr>
      <t xml:space="preserve">
Расход 10,8 - 11,9 шт./кв.м
Рядовая черепица, 420х333 мм
Шаг обрешётки 315-340 мм
На поддоне 168 шт.</t>
    </r>
  </si>
  <si>
    <r>
      <rPr>
        <b/>
        <sz val="16"/>
        <rFont val="Calibri"/>
        <family val="0"/>
      </rPr>
      <t xml:space="preserve">Протектор
</t>
    </r>
    <r>
      <rPr>
        <sz val="16"/>
        <rFont val="Calibri"/>
        <family val="0"/>
      </rPr>
      <t>Расход около 9,5-11 шт./кв.м
Рядовая черепица, 420х330 мм
Шаг обрешётки 320-370 мм
На поддоне 252 шт.</t>
    </r>
  </si>
  <si>
    <r>
      <rPr>
        <b/>
        <sz val="16"/>
        <rFont val="Arial Cyr"/>
        <family val="2"/>
      </rPr>
      <t xml:space="preserve">Эво
</t>
    </r>
    <r>
      <rPr>
        <sz val="16"/>
        <rFont val="Arial Cyr"/>
        <family val="0"/>
      </rPr>
      <t>Расход около 9,8 -10,7 шт./кв.м
Рядовая черепица, 420х330 мм
Шаг обрешётки 312-340 мм
На поддоне 216 шт.</t>
    </r>
  </si>
  <si>
    <r>
      <rPr>
        <b/>
        <sz val="16"/>
        <rFont val="Calibri"/>
        <family val="0"/>
      </rPr>
      <t>Тевива</t>
    </r>
    <r>
      <rPr>
        <sz val="16"/>
        <rFont val="Calibri"/>
        <family val="0"/>
      </rPr>
      <t xml:space="preserve">
Расход 9,8 - 10,7 шт./кв.м
Рядовая черепица, 420х333 мм
Шаг обрешётки 315-340 мм
На поддоне 216 шт.</t>
    </r>
  </si>
  <si>
    <t>Прайс действителен с 27.03.2020 г.</t>
  </si>
  <si>
    <t>Вся черепица окрашена в массе и имеет  двойную покраску поверхности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</si>
</sst>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;\-#,##0"/>
    <numFmt numFmtId="166" formatCode="0.0"/>
    <numFmt numFmtId="167" formatCode="#,##0.0_ ;\-#,##0.0\ "/>
    <numFmt numFmtId="168" formatCode="#,##0_ ;\-#,##0\ "/>
    <numFmt numFmtId="169" formatCode="#,##0.00_ ;\-#,##0.00\ "/>
    <numFmt numFmtId="170" formatCode="#,##0.00\ &quot;₽&quot;"/>
  </numFmts>
  <fonts count="59">
    <font>
      <sz val="10"/>
      <name val="Arial"/>
      <family val="2"/>
    </font>
    <font>
      <sz val="10"/>
      <name val="Arial Cyr"/>
      <family val="0"/>
    </font>
    <font>
      <b/>
      <sz val="14"/>
      <color indexed="9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 Cyr"/>
      <family val="2"/>
    </font>
    <font>
      <sz val="12"/>
      <name val="Calibri"/>
      <family val="0"/>
    </font>
    <font>
      <sz val="12"/>
      <name val="Arial Cyr"/>
      <family val="0"/>
    </font>
    <font>
      <b/>
      <sz val="26"/>
      <color indexed="9"/>
      <name val="Arial Cyr"/>
      <family val="0"/>
    </font>
    <font>
      <b/>
      <sz val="24"/>
      <name val="Arial Cyr"/>
      <family val="0"/>
    </font>
    <font>
      <sz val="16"/>
      <name val="Arial Cyr"/>
      <family val="0"/>
    </font>
    <font>
      <sz val="14"/>
      <name val="Calibri"/>
      <family val="0"/>
    </font>
    <font>
      <b/>
      <sz val="14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26"/>
      <color indexed="9"/>
      <name val="Arial Cyr"/>
      <family val="0"/>
    </font>
    <font>
      <sz val="10"/>
      <color indexed="8"/>
      <name val="Calibri"/>
      <family val="2"/>
    </font>
    <font>
      <sz val="16"/>
      <color indexed="9"/>
      <name val="Calibri"/>
      <family val="0"/>
    </font>
    <font>
      <b/>
      <sz val="16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26"/>
      <color theme="0"/>
      <name val="Arial Cyr"/>
      <family val="0"/>
    </font>
    <font>
      <b/>
      <sz val="16"/>
      <color theme="0"/>
      <name val="Calibri"/>
      <family val="2"/>
    </font>
    <font>
      <sz val="16"/>
      <color theme="0"/>
      <name val="Calibri"/>
      <family val="0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7F3C08"/>
        <bgColor indexed="64"/>
      </patternFill>
    </fill>
    <fill>
      <patternFill patternType="solid">
        <fgColor rgb="FFDF7943"/>
        <bgColor indexed="64"/>
      </patternFill>
    </fill>
    <fill>
      <patternFill patternType="solid">
        <fgColor rgb="FFB56236"/>
        <bgColor indexed="64"/>
      </patternFill>
    </fill>
    <fill>
      <patternFill patternType="solid">
        <fgColor rgb="FFCE703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hair"/>
      <top style="double"/>
      <bottom style="hair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hair"/>
      <right style="hair"/>
      <top>
        <color indexed="63"/>
      </top>
      <bottom style="hair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8" fontId="11" fillId="34" borderId="10" xfId="52" applyNumberFormat="1" applyFont="1" applyFill="1" applyBorder="1" applyAlignment="1">
      <alignment horizontal="center" vertical="center"/>
      <protection/>
    </xf>
    <xf numFmtId="168" fontId="11" fillId="34" borderId="11" xfId="52" applyNumberFormat="1" applyFont="1" applyFill="1" applyBorder="1" applyAlignment="1">
      <alignment horizontal="center" vertical="center"/>
      <protection/>
    </xf>
    <xf numFmtId="0" fontId="10" fillId="35" borderId="12" xfId="52" applyFont="1" applyFill="1" applyBorder="1" applyAlignment="1">
      <alignment horizontal="center" vertical="center"/>
      <protection/>
    </xf>
    <xf numFmtId="168" fontId="11" fillId="34" borderId="13" xfId="52" applyNumberFormat="1" applyFont="1" applyFill="1" applyBorder="1" applyAlignment="1">
      <alignment horizontal="center" vertical="center"/>
      <protection/>
    </xf>
    <xf numFmtId="168" fontId="11" fillId="34" borderId="14" xfId="52" applyNumberFormat="1" applyFont="1" applyFill="1" applyBorder="1" applyAlignment="1">
      <alignment horizontal="center" vertical="center"/>
      <protection/>
    </xf>
    <xf numFmtId="0" fontId="55" fillId="36" borderId="15" xfId="52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justify"/>
      <protection/>
    </xf>
    <xf numFmtId="0" fontId="10" fillId="38" borderId="16" xfId="52" applyFont="1" applyFill="1" applyBorder="1" applyAlignment="1">
      <alignment horizontal="center" vertical="justify" wrapText="1"/>
      <protection/>
    </xf>
    <xf numFmtId="0" fontId="10" fillId="39" borderId="16" xfId="52" applyFont="1" applyFill="1" applyBorder="1" applyAlignment="1">
      <alignment horizontal="center" vertical="justify"/>
      <protection/>
    </xf>
    <xf numFmtId="0" fontId="10" fillId="35" borderId="16" xfId="52" applyFont="1" applyFill="1" applyBorder="1" applyAlignment="1">
      <alignment horizontal="center" vertical="center"/>
      <protection/>
    </xf>
    <xf numFmtId="0" fontId="10" fillId="40" borderId="16" xfId="52" applyFont="1" applyFill="1" applyBorder="1" applyAlignment="1">
      <alignment horizontal="center" vertical="justify"/>
      <protection/>
    </xf>
    <xf numFmtId="0" fontId="10" fillId="41" borderId="16" xfId="52" applyFont="1" applyFill="1" applyBorder="1" applyAlignment="1">
      <alignment horizontal="center" vertical="justify"/>
      <protection/>
    </xf>
    <xf numFmtId="0" fontId="10" fillId="38" borderId="16" xfId="52" applyFont="1" applyFill="1" applyBorder="1" applyAlignment="1">
      <alignment horizontal="center" vertical="center" wrapText="1"/>
      <protection/>
    </xf>
    <xf numFmtId="0" fontId="55" fillId="36" borderId="16" xfId="52" applyFont="1" applyFill="1" applyBorder="1" applyAlignment="1">
      <alignment horizontal="center" vertical="center"/>
      <protection/>
    </xf>
    <xf numFmtId="0" fontId="13" fillId="34" borderId="16" xfId="54" applyFont="1" applyFill="1" applyBorder="1" applyAlignment="1">
      <alignment horizontal="right" vertical="center" wrapText="1"/>
      <protection/>
    </xf>
    <xf numFmtId="170" fontId="14" fillId="34" borderId="16" xfId="54" applyNumberFormat="1" applyFont="1" applyFill="1" applyBorder="1" applyAlignment="1">
      <alignment horizontal="center" vertical="center"/>
      <protection/>
    </xf>
    <xf numFmtId="0" fontId="56" fillId="4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43" borderId="16" xfId="52" applyFont="1" applyFill="1" applyBorder="1" applyAlignment="1">
      <alignment horizontal="center" vertical="justify" wrapText="1"/>
      <protection/>
    </xf>
    <xf numFmtId="0" fontId="10" fillId="43" borderId="16" xfId="52" applyFont="1" applyFill="1" applyBorder="1" applyAlignment="1">
      <alignment horizontal="center" vertical="center" wrapText="1"/>
      <protection/>
    </xf>
    <xf numFmtId="0" fontId="10" fillId="43" borderId="17" xfId="52" applyFont="1" applyFill="1" applyBorder="1" applyAlignment="1">
      <alignment horizontal="center" vertical="justify" wrapText="1"/>
      <protection/>
    </xf>
    <xf numFmtId="0" fontId="10" fillId="44" borderId="16" xfId="52" applyFont="1" applyFill="1" applyBorder="1" applyAlignment="1">
      <alignment horizontal="center" vertical="justify"/>
      <protection/>
    </xf>
    <xf numFmtId="0" fontId="10" fillId="45" borderId="16" xfId="52" applyFont="1" applyFill="1" applyBorder="1" applyAlignment="1">
      <alignment horizontal="center" vertical="justify"/>
      <protection/>
    </xf>
    <xf numFmtId="0" fontId="0" fillId="34" borderId="0" xfId="0" applyFill="1" applyAlignment="1">
      <alignment vertical="center"/>
    </xf>
    <xf numFmtId="0" fontId="9" fillId="0" borderId="16" xfId="52" applyFont="1" applyBorder="1" applyAlignment="1">
      <alignment horizontal="center" vertical="center"/>
      <protection/>
    </xf>
    <xf numFmtId="0" fontId="15" fillId="34" borderId="18" xfId="54" applyFont="1" applyFill="1" applyBorder="1" applyAlignment="1">
      <alignment horizontal="center" vertical="top" wrapText="1"/>
      <protection/>
    </xf>
    <xf numFmtId="0" fontId="15" fillId="34" borderId="19" xfId="54" applyFont="1" applyFill="1" applyBorder="1" applyAlignment="1">
      <alignment horizontal="center" vertical="top" wrapText="1"/>
      <protection/>
    </xf>
    <xf numFmtId="0" fontId="15" fillId="34" borderId="20" xfId="54" applyFont="1" applyFill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center" vertical="center"/>
      <protection/>
    </xf>
    <xf numFmtId="0" fontId="9" fillId="0" borderId="19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horizontal="center" vertical="center"/>
      <protection/>
    </xf>
    <xf numFmtId="0" fontId="12" fillId="34" borderId="16" xfId="54" applyFont="1" applyFill="1" applyBorder="1" applyAlignment="1">
      <alignment horizontal="center" vertical="center" wrapText="1"/>
      <protection/>
    </xf>
    <xf numFmtId="0" fontId="15" fillId="34" borderId="16" xfId="54" applyFont="1" applyFill="1" applyBorder="1" applyAlignment="1">
      <alignment horizontal="center" vertical="center" wrapText="1"/>
      <protection/>
    </xf>
    <xf numFmtId="0" fontId="15" fillId="34" borderId="16" xfId="54" applyFont="1" applyFill="1" applyBorder="1" applyAlignment="1">
      <alignment horizontal="center" vertical="top" wrapText="1"/>
      <protection/>
    </xf>
    <xf numFmtId="0" fontId="10" fillId="46" borderId="18" xfId="52" applyFont="1" applyFill="1" applyBorder="1" applyAlignment="1">
      <alignment horizontal="center" vertical="justify"/>
      <protection/>
    </xf>
    <xf numFmtId="0" fontId="10" fillId="46" borderId="20" xfId="52" applyFont="1" applyFill="1" applyBorder="1" applyAlignment="1">
      <alignment horizontal="center" vertical="justify"/>
      <protection/>
    </xf>
    <xf numFmtId="0" fontId="13" fillId="34" borderId="16" xfId="54" applyFont="1" applyFill="1" applyBorder="1" applyAlignment="1">
      <alignment horizontal="right" vertical="center" wrapText="1"/>
      <protection/>
    </xf>
    <xf numFmtId="170" fontId="14" fillId="34" borderId="16" xfId="54" applyNumberFormat="1" applyFont="1" applyFill="1" applyBorder="1" applyAlignment="1">
      <alignment horizontal="center" vertical="center"/>
      <protection/>
    </xf>
    <xf numFmtId="0" fontId="56" fillId="42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34" borderId="22" xfId="34" applyFont="1" applyFill="1" applyBorder="1" applyAlignment="1">
      <alignment horizontal="center" vertical="center"/>
    </xf>
    <xf numFmtId="0" fontId="8" fillId="34" borderId="23" xfId="34" applyFont="1" applyFill="1" applyBorder="1" applyAlignment="1">
      <alignment horizontal="center" vertical="center"/>
    </xf>
    <xf numFmtId="0" fontId="57" fillId="21" borderId="24" xfId="41" applyFont="1" applyFill="1" applyBorder="1" applyAlignment="1">
      <alignment horizontal="center" vertical="center" wrapText="1"/>
    </xf>
    <xf numFmtId="0" fontId="57" fillId="21" borderId="0" xfId="41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Прайс ц.п март 2005" xfId="53"/>
    <cellStyle name="Обычный_Сайдинг 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Новый прайс_01 марта_Москва_0" xfId="63"/>
    <cellStyle name="Хороший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D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1409700</xdr:colOff>
      <xdr:row>0</xdr:row>
      <xdr:rowOff>0</xdr:rowOff>
    </xdr:from>
    <xdr:to>
      <xdr:col>6</xdr:col>
      <xdr:colOff>1600200</xdr:colOff>
      <xdr:row>4</xdr:row>
      <xdr:rowOff>485775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11420475" cy="239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4</xdr:row>
      <xdr:rowOff>485775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38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228600</xdr:rowOff>
    </xdr:from>
    <xdr:to>
      <xdr:col>0</xdr:col>
      <xdr:colOff>1419225</xdr:colOff>
      <xdr:row>14</xdr:row>
      <xdr:rowOff>266700</xdr:rowOff>
    </xdr:to>
    <xdr:pic>
      <xdr:nvPicPr>
        <xdr:cNvPr id="3" name="Picture 69" descr="ФП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4495800"/>
          <a:ext cx="1076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1790700</xdr:colOff>
      <xdr:row>13</xdr:row>
      <xdr:rowOff>171450</xdr:rowOff>
    </xdr:from>
    <xdr:to>
      <xdr:col>2</xdr:col>
      <xdr:colOff>3267075</xdr:colOff>
      <xdr:row>14</xdr:row>
      <xdr:rowOff>66675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5724525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10</xdr:row>
      <xdr:rowOff>304800</xdr:rowOff>
    </xdr:from>
    <xdr:to>
      <xdr:col>1</xdr:col>
      <xdr:colOff>2571750</xdr:colOff>
      <xdr:row>14</xdr:row>
      <xdr:rowOff>257175</xdr:rowOff>
    </xdr:to>
    <xdr:pic>
      <xdr:nvPicPr>
        <xdr:cNvPr id="5" name="Рисунок 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295525" y="4572000"/>
          <a:ext cx="21336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15</xdr:row>
      <xdr:rowOff>28575</xdr:rowOff>
    </xdr:from>
    <xdr:to>
      <xdr:col>0</xdr:col>
      <xdr:colOff>1485900</xdr:colOff>
      <xdr:row>18</xdr:row>
      <xdr:rowOff>304800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438900"/>
          <a:ext cx="1133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1733550</xdr:colOff>
      <xdr:row>18</xdr:row>
      <xdr:rowOff>38100</xdr:rowOff>
    </xdr:from>
    <xdr:to>
      <xdr:col>2</xdr:col>
      <xdr:colOff>3209925</xdr:colOff>
      <xdr:row>18</xdr:row>
      <xdr:rowOff>371475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7762875"/>
          <a:ext cx="1476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15</xdr:row>
      <xdr:rowOff>38100</xdr:rowOff>
    </xdr:from>
    <xdr:to>
      <xdr:col>1</xdr:col>
      <xdr:colOff>2590800</xdr:colOff>
      <xdr:row>18</xdr:row>
      <xdr:rowOff>333375</xdr:rowOff>
    </xdr:to>
    <xdr:pic>
      <xdr:nvPicPr>
        <xdr:cNvPr id="8" name="Рисунок 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324100" y="6448425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1800225</xdr:colOff>
      <xdr:row>34</xdr:row>
      <xdr:rowOff>400050</xdr:rowOff>
    </xdr:from>
    <xdr:to>
      <xdr:col>2</xdr:col>
      <xdr:colOff>3190875</xdr:colOff>
      <xdr:row>35</xdr:row>
      <xdr:rowOff>142875</xdr:rowOff>
    </xdr:to>
    <xdr:pic>
      <xdr:nvPicPr>
        <xdr:cNvPr id="9" name="Рисунок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17345025"/>
          <a:ext cx="1390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31</xdr:row>
      <xdr:rowOff>38100</xdr:rowOff>
    </xdr:from>
    <xdr:to>
      <xdr:col>1</xdr:col>
      <xdr:colOff>2609850</xdr:colOff>
      <xdr:row>35</xdr:row>
      <xdr:rowOff>361950</xdr:rowOff>
    </xdr:to>
    <xdr:pic>
      <xdr:nvPicPr>
        <xdr:cNvPr id="10" name="Рисунок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71725" y="15697200"/>
          <a:ext cx="2095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31</xdr:row>
      <xdr:rowOff>161925</xdr:rowOff>
    </xdr:from>
    <xdr:to>
      <xdr:col>0</xdr:col>
      <xdr:colOff>1514475</xdr:colOff>
      <xdr:row>35</xdr:row>
      <xdr:rowOff>114300</xdr:rowOff>
    </xdr:to>
    <xdr:pic>
      <xdr:nvPicPr>
        <xdr:cNvPr id="11" name="Рисунок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15821025"/>
          <a:ext cx="11715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21</xdr:row>
      <xdr:rowOff>47625</xdr:rowOff>
    </xdr:from>
    <xdr:to>
      <xdr:col>0</xdr:col>
      <xdr:colOff>1428750</xdr:colOff>
      <xdr:row>22</xdr:row>
      <xdr:rowOff>790575</xdr:rowOff>
    </xdr:to>
    <xdr:pic>
      <xdr:nvPicPr>
        <xdr:cNvPr id="12" name="Рисунок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9963150"/>
          <a:ext cx="10858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21</xdr:row>
      <xdr:rowOff>47625</xdr:rowOff>
    </xdr:from>
    <xdr:to>
      <xdr:col>1</xdr:col>
      <xdr:colOff>2647950</xdr:colOff>
      <xdr:row>22</xdr:row>
      <xdr:rowOff>828675</xdr:rowOff>
    </xdr:to>
    <xdr:pic>
      <xdr:nvPicPr>
        <xdr:cNvPr id="13" name="Рисунок 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371725" y="9963150"/>
          <a:ext cx="21336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23</xdr:row>
      <xdr:rowOff>85725</xdr:rowOff>
    </xdr:from>
    <xdr:to>
      <xdr:col>0</xdr:col>
      <xdr:colOff>1419225</xdr:colOff>
      <xdr:row>25</xdr:row>
      <xdr:rowOff>419100</xdr:rowOff>
    </xdr:to>
    <xdr:pic>
      <xdr:nvPicPr>
        <xdr:cNvPr id="14" name="Рисунок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11830050"/>
          <a:ext cx="1076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23</xdr:row>
      <xdr:rowOff>28575</xdr:rowOff>
    </xdr:from>
    <xdr:to>
      <xdr:col>1</xdr:col>
      <xdr:colOff>2609850</xdr:colOff>
      <xdr:row>25</xdr:row>
      <xdr:rowOff>542925</xdr:rowOff>
    </xdr:to>
    <xdr:pic>
      <xdr:nvPicPr>
        <xdr:cNvPr id="15" name="Рисунок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0" y="11772900"/>
          <a:ext cx="2085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1866900</xdr:colOff>
      <xdr:row>22</xdr:row>
      <xdr:rowOff>485775</xdr:rowOff>
    </xdr:from>
    <xdr:to>
      <xdr:col>2</xdr:col>
      <xdr:colOff>3248025</xdr:colOff>
      <xdr:row>22</xdr:row>
      <xdr:rowOff>781050</xdr:rowOff>
    </xdr:to>
    <xdr:pic>
      <xdr:nvPicPr>
        <xdr:cNvPr id="16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43700" y="11315700"/>
          <a:ext cx="1381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1790700</xdr:colOff>
      <xdr:row>25</xdr:row>
      <xdr:rowOff>247650</xdr:rowOff>
    </xdr:from>
    <xdr:to>
      <xdr:col>2</xdr:col>
      <xdr:colOff>3181350</xdr:colOff>
      <xdr:row>25</xdr:row>
      <xdr:rowOff>447675</xdr:rowOff>
    </xdr:to>
    <xdr:pic>
      <xdr:nvPicPr>
        <xdr:cNvPr id="17" name="Рисунок 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00" y="13173075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26</xdr:row>
      <xdr:rowOff>123825</xdr:rowOff>
    </xdr:from>
    <xdr:to>
      <xdr:col>0</xdr:col>
      <xdr:colOff>1485900</xdr:colOff>
      <xdr:row>30</xdr:row>
      <xdr:rowOff>114300</xdr:rowOff>
    </xdr:to>
    <xdr:pic>
      <xdr:nvPicPr>
        <xdr:cNvPr id="18" name="Рисунок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13639800"/>
          <a:ext cx="1181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26</xdr:row>
      <xdr:rowOff>66675</xdr:rowOff>
    </xdr:from>
    <xdr:to>
      <xdr:col>1</xdr:col>
      <xdr:colOff>2552700</xdr:colOff>
      <xdr:row>30</xdr:row>
      <xdr:rowOff>342900</xdr:rowOff>
    </xdr:to>
    <xdr:pic>
      <xdr:nvPicPr>
        <xdr:cNvPr id="19" name="Рисунок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52675" y="13582650"/>
          <a:ext cx="20574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29</xdr:row>
      <xdr:rowOff>314325</xdr:rowOff>
    </xdr:from>
    <xdr:to>
      <xdr:col>2</xdr:col>
      <xdr:colOff>3324225</xdr:colOff>
      <xdr:row>30</xdr:row>
      <xdr:rowOff>238125</xdr:rowOff>
    </xdr:to>
    <xdr:pic>
      <xdr:nvPicPr>
        <xdr:cNvPr id="20" name="Рисунок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34175" y="1511617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19</xdr:row>
      <xdr:rowOff>9525</xdr:rowOff>
    </xdr:from>
    <xdr:to>
      <xdr:col>0</xdr:col>
      <xdr:colOff>1466850</xdr:colOff>
      <xdr:row>20</xdr:row>
      <xdr:rowOff>809625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8172450"/>
          <a:ext cx="1104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18</xdr:row>
      <xdr:rowOff>428625</xdr:rowOff>
    </xdr:from>
    <xdr:to>
      <xdr:col>1</xdr:col>
      <xdr:colOff>2590800</xdr:colOff>
      <xdr:row>20</xdr:row>
      <xdr:rowOff>809625</xdr:rowOff>
    </xdr:to>
    <xdr:pic>
      <xdr:nvPicPr>
        <xdr:cNvPr id="22" name="Рисунок 10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343150" y="8153400"/>
          <a:ext cx="2105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1809750</xdr:colOff>
      <xdr:row>20</xdr:row>
      <xdr:rowOff>428625</xdr:rowOff>
    </xdr:from>
    <xdr:to>
      <xdr:col>2</xdr:col>
      <xdr:colOff>3295650</xdr:colOff>
      <xdr:row>20</xdr:row>
      <xdr:rowOff>781050</xdr:rowOff>
    </xdr:to>
    <xdr:pic>
      <xdr:nvPicPr>
        <xdr:cNvPr id="23" name="Рисунок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86550" y="9467850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37</xdr:row>
      <xdr:rowOff>571500</xdr:rowOff>
    </xdr:from>
    <xdr:to>
      <xdr:col>2</xdr:col>
      <xdr:colOff>3219450</xdr:colOff>
      <xdr:row>37</xdr:row>
      <xdr:rowOff>733425</xdr:rowOff>
    </xdr:to>
    <xdr:pic>
      <xdr:nvPicPr>
        <xdr:cNvPr id="24" name="Рисунок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05600" y="19288125"/>
          <a:ext cx="1390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36</xdr:row>
      <xdr:rowOff>114300</xdr:rowOff>
    </xdr:from>
    <xdr:to>
      <xdr:col>0</xdr:col>
      <xdr:colOff>1438275</xdr:colOff>
      <xdr:row>37</xdr:row>
      <xdr:rowOff>723900</xdr:rowOff>
    </xdr:to>
    <xdr:pic>
      <xdr:nvPicPr>
        <xdr:cNvPr id="25" name="Рисунок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0050" y="17916525"/>
          <a:ext cx="1038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36</xdr:row>
      <xdr:rowOff>19050</xdr:rowOff>
    </xdr:from>
    <xdr:to>
      <xdr:col>1</xdr:col>
      <xdr:colOff>2619375</xdr:colOff>
      <xdr:row>37</xdr:row>
      <xdr:rowOff>828675</xdr:rowOff>
    </xdr:to>
    <xdr:pic>
      <xdr:nvPicPr>
        <xdr:cNvPr id="26" name="Рисунок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81250" y="17821275"/>
          <a:ext cx="20955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7"/>
  <sheetViews>
    <sheetView tabSelected="1" view="pageLayout" zoomScale="90" zoomScalePageLayoutView="90" workbookViewId="0" topLeftCell="A1">
      <selection activeCell="A7" sqref="A7:G7"/>
    </sheetView>
  </sheetViews>
  <sheetFormatPr defaultColWidth="11.57421875" defaultRowHeight="12.75"/>
  <cols>
    <col min="1" max="1" width="27.8515625" style="1" customWidth="1"/>
    <col min="2" max="2" width="45.28125" style="1" customWidth="1"/>
    <col min="3" max="3" width="76.7109375" style="1" customWidth="1"/>
    <col min="4" max="4" width="12.421875" style="1" customWidth="1"/>
    <col min="5" max="5" width="59.28125" style="1" customWidth="1"/>
    <col min="6" max="6" width="20.00390625" style="1" customWidth="1"/>
    <col min="7" max="7" width="24.140625" style="1" customWidth="1"/>
    <col min="8" max="8" width="12.00390625" style="2" hidden="1" customWidth="1"/>
    <col min="9" max="9" width="16.421875" style="1" customWidth="1"/>
    <col min="10" max="10" width="14.8515625" style="1" customWidth="1"/>
    <col min="11" max="16384" width="11.421875" style="1" customWidth="1"/>
  </cols>
  <sheetData>
    <row r="1" spans="1:249" ht="57.75" customHeight="1">
      <c r="A1" s="46"/>
      <c r="B1" s="46"/>
      <c r="C1" s="46"/>
      <c r="D1" s="46"/>
      <c r="E1" s="46"/>
      <c r="F1" s="46"/>
      <c r="G1" s="4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41.25" customHeight="1">
      <c r="A2" s="46"/>
      <c r="B2" s="46"/>
      <c r="C2" s="46"/>
      <c r="D2" s="46"/>
      <c r="E2" s="46"/>
      <c r="F2" s="46"/>
      <c r="G2" s="4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7.75" customHeight="1">
      <c r="A3" s="46"/>
      <c r="B3" s="46"/>
      <c r="C3" s="46"/>
      <c r="D3" s="46"/>
      <c r="E3" s="46"/>
      <c r="F3" s="46"/>
      <c r="G3" s="4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3.25" customHeight="1">
      <c r="A4" s="46"/>
      <c r="B4" s="46"/>
      <c r="C4" s="46"/>
      <c r="D4" s="46"/>
      <c r="E4" s="46"/>
      <c r="F4" s="46"/>
      <c r="G4" s="4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42" customHeight="1">
      <c r="A5" s="46"/>
      <c r="B5" s="46"/>
      <c r="C5" s="46"/>
      <c r="D5" s="46"/>
      <c r="E5" s="46"/>
      <c r="F5" s="46"/>
      <c r="G5" s="4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8" ht="19.5" customHeight="1">
      <c r="A6" s="47" t="s">
        <v>3</v>
      </c>
      <c r="B6" s="48"/>
      <c r="C6" s="48"/>
      <c r="D6" s="48"/>
      <c r="E6" s="48"/>
      <c r="F6" s="48"/>
      <c r="G6" s="48"/>
      <c r="H6" s="3"/>
    </row>
    <row r="7" spans="1:7" ht="30" customHeight="1">
      <c r="A7" s="49" t="s">
        <v>19</v>
      </c>
      <c r="B7" s="50"/>
      <c r="C7" s="50"/>
      <c r="D7" s="50"/>
      <c r="E7" s="50"/>
      <c r="F7" s="50"/>
      <c r="G7" s="50"/>
    </row>
    <row r="8" spans="1:24" ht="21" customHeight="1">
      <c r="A8" s="51" t="s">
        <v>28</v>
      </c>
      <c r="B8" s="51"/>
      <c r="C8" s="51"/>
      <c r="D8" s="51"/>
      <c r="E8" s="51"/>
      <c r="F8" s="51"/>
      <c r="G8" s="51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</row>
    <row r="9" spans="1:7" s="24" customFormat="1" ht="39.75" customHeight="1">
      <c r="A9" s="45" t="s">
        <v>4</v>
      </c>
      <c r="B9" s="45"/>
      <c r="C9" s="23" t="s">
        <v>18</v>
      </c>
      <c r="D9" s="45" t="s">
        <v>5</v>
      </c>
      <c r="E9" s="45"/>
      <c r="F9" s="23" t="s">
        <v>6</v>
      </c>
      <c r="G9" s="23" t="s">
        <v>7</v>
      </c>
    </row>
    <row r="10" spans="1:8" ht="33.75" customHeight="1">
      <c r="A10" s="31"/>
      <c r="B10" s="31"/>
      <c r="C10" s="39" t="s">
        <v>21</v>
      </c>
      <c r="D10" s="13"/>
      <c r="E10" s="21" t="s">
        <v>1</v>
      </c>
      <c r="F10" s="22">
        <v>60</v>
      </c>
      <c r="G10" s="22">
        <f aca="true" t="shared" si="0" ref="G10:G20">F10*10</f>
        <v>600</v>
      </c>
      <c r="H10" s="1"/>
    </row>
    <row r="11" spans="1:8" ht="33.75" customHeight="1">
      <c r="A11" s="31"/>
      <c r="B11" s="31"/>
      <c r="C11" s="39"/>
      <c r="D11" s="14"/>
      <c r="E11" s="21" t="s">
        <v>8</v>
      </c>
      <c r="F11" s="22">
        <v>60</v>
      </c>
      <c r="G11" s="22">
        <f t="shared" si="0"/>
        <v>600</v>
      </c>
      <c r="H11" s="1"/>
    </row>
    <row r="12" spans="1:8" ht="33.75" customHeight="1">
      <c r="A12" s="31"/>
      <c r="B12" s="31"/>
      <c r="C12" s="39"/>
      <c r="D12" s="25"/>
      <c r="E12" s="21" t="s">
        <v>9</v>
      </c>
      <c r="F12" s="22">
        <v>60</v>
      </c>
      <c r="G12" s="22">
        <f t="shared" si="0"/>
        <v>600</v>
      </c>
      <c r="H12" s="1"/>
    </row>
    <row r="13" spans="1:8" ht="33.75" customHeight="1">
      <c r="A13" s="31"/>
      <c r="B13" s="31"/>
      <c r="C13" s="39"/>
      <c r="D13" s="15"/>
      <c r="E13" s="21" t="s">
        <v>2</v>
      </c>
      <c r="F13" s="22">
        <v>60</v>
      </c>
      <c r="G13" s="22">
        <f t="shared" si="0"/>
        <v>600</v>
      </c>
      <c r="H13" s="1"/>
    </row>
    <row r="14" spans="1:8" ht="33.75" customHeight="1">
      <c r="A14" s="31"/>
      <c r="B14" s="31"/>
      <c r="C14" s="39"/>
      <c r="D14" s="16"/>
      <c r="E14" s="21" t="s">
        <v>10</v>
      </c>
      <c r="F14" s="22">
        <v>60</v>
      </c>
      <c r="G14" s="22">
        <f t="shared" si="0"/>
        <v>600</v>
      </c>
      <c r="H14" s="1"/>
    </row>
    <row r="15" spans="1:8" ht="33.75" customHeight="1">
      <c r="A15" s="31"/>
      <c r="B15" s="31"/>
      <c r="C15" s="39"/>
      <c r="D15" s="17"/>
      <c r="E15" s="21" t="s">
        <v>11</v>
      </c>
      <c r="F15" s="22">
        <v>68.5</v>
      </c>
      <c r="G15" s="22">
        <f t="shared" si="0"/>
        <v>685</v>
      </c>
      <c r="H15" s="1"/>
    </row>
    <row r="16" spans="1:8" ht="34.5" customHeight="1">
      <c r="A16" s="31"/>
      <c r="B16" s="31"/>
      <c r="C16" s="38" t="s">
        <v>20</v>
      </c>
      <c r="D16" s="14"/>
      <c r="E16" s="21" t="s">
        <v>12</v>
      </c>
      <c r="F16" s="22">
        <v>60</v>
      </c>
      <c r="G16" s="22">
        <f t="shared" si="0"/>
        <v>600</v>
      </c>
      <c r="H16" s="1"/>
    </row>
    <row r="17" spans="1:8" ht="34.5" customHeight="1">
      <c r="A17" s="31"/>
      <c r="B17" s="31"/>
      <c r="C17" s="39"/>
      <c r="D17" s="18"/>
      <c r="E17" s="21" t="s">
        <v>16</v>
      </c>
      <c r="F17" s="22">
        <v>60</v>
      </c>
      <c r="G17" s="22">
        <f t="shared" si="0"/>
        <v>600</v>
      </c>
      <c r="H17" s="1"/>
    </row>
    <row r="18" spans="1:8" ht="34.5" customHeight="1">
      <c r="A18" s="31"/>
      <c r="B18" s="31"/>
      <c r="C18" s="39"/>
      <c r="D18" s="17"/>
      <c r="E18" s="21" t="s">
        <v>11</v>
      </c>
      <c r="F18" s="22">
        <v>60</v>
      </c>
      <c r="G18" s="22">
        <f t="shared" si="0"/>
        <v>600</v>
      </c>
      <c r="H18" s="1"/>
    </row>
    <row r="19" spans="1:8" ht="34.5" customHeight="1">
      <c r="A19" s="31"/>
      <c r="B19" s="31"/>
      <c r="C19" s="39"/>
      <c r="D19" s="29"/>
      <c r="E19" s="21" t="s">
        <v>13</v>
      </c>
      <c r="F19" s="22">
        <v>76</v>
      </c>
      <c r="G19" s="22">
        <f t="shared" si="0"/>
        <v>760</v>
      </c>
      <c r="H19" s="1"/>
    </row>
    <row r="20" spans="1:8" ht="69" customHeight="1">
      <c r="A20" s="31"/>
      <c r="B20" s="31"/>
      <c r="C20" s="40" t="s">
        <v>22</v>
      </c>
      <c r="D20" s="41"/>
      <c r="E20" s="43" t="s">
        <v>0</v>
      </c>
      <c r="F20" s="44">
        <v>76</v>
      </c>
      <c r="G20" s="44">
        <f t="shared" si="0"/>
        <v>760</v>
      </c>
      <c r="H20" s="1"/>
    </row>
    <row r="21" spans="1:8" ht="69" customHeight="1">
      <c r="A21" s="31"/>
      <c r="B21" s="31"/>
      <c r="C21" s="40"/>
      <c r="D21" s="42"/>
      <c r="E21" s="43"/>
      <c r="F21" s="44"/>
      <c r="G21" s="44"/>
      <c r="H21" s="1"/>
    </row>
    <row r="22" spans="1:8" ht="72" customHeight="1">
      <c r="A22" s="31"/>
      <c r="B22" s="31"/>
      <c r="C22" s="40" t="s">
        <v>23</v>
      </c>
      <c r="D22" s="19"/>
      <c r="E22" s="21" t="s">
        <v>8</v>
      </c>
      <c r="F22" s="22">
        <v>215</v>
      </c>
      <c r="G22" s="22">
        <f>F22*10</f>
        <v>2150</v>
      </c>
      <c r="H22" s="1"/>
    </row>
    <row r="23" spans="1:8" ht="72" customHeight="1">
      <c r="A23" s="31"/>
      <c r="B23" s="31"/>
      <c r="C23" s="40"/>
      <c r="D23" s="26"/>
      <c r="E23" s="21" t="s">
        <v>9</v>
      </c>
      <c r="F23" s="22">
        <v>215</v>
      </c>
      <c r="G23" s="22">
        <f>F23*10</f>
        <v>2150</v>
      </c>
      <c r="H23" s="1"/>
    </row>
    <row r="24" spans="1:8" ht="46.5" customHeight="1">
      <c r="A24" s="31"/>
      <c r="B24" s="31"/>
      <c r="C24" s="32" t="s">
        <v>24</v>
      </c>
      <c r="D24" s="19"/>
      <c r="E24" s="21" t="s">
        <v>8</v>
      </c>
      <c r="F24" s="22">
        <v>200</v>
      </c>
      <c r="G24" s="22">
        <f>F24*10.8</f>
        <v>2160</v>
      </c>
      <c r="H24" s="1"/>
    </row>
    <row r="25" spans="1:8" ht="46.5" customHeight="1">
      <c r="A25" s="31"/>
      <c r="B25" s="31"/>
      <c r="C25" s="33"/>
      <c r="D25" s="28"/>
      <c r="E25" s="21" t="s">
        <v>14</v>
      </c>
      <c r="F25" s="22">
        <v>200</v>
      </c>
      <c r="G25" s="22">
        <f>F25*10.8</f>
        <v>2160</v>
      </c>
      <c r="H25" s="1"/>
    </row>
    <row r="26" spans="1:8" ht="46.5" customHeight="1">
      <c r="A26" s="31"/>
      <c r="B26" s="31"/>
      <c r="C26" s="34"/>
      <c r="D26" s="16"/>
      <c r="E26" s="21" t="s">
        <v>15</v>
      </c>
      <c r="F26" s="22">
        <v>200</v>
      </c>
      <c r="G26" s="22">
        <f>F26*10.8</f>
        <v>2160</v>
      </c>
      <c r="H26" s="1"/>
    </row>
    <row r="27" spans="1:8" ht="33.75" customHeight="1">
      <c r="A27" s="35"/>
      <c r="B27" s="35"/>
      <c r="C27" s="32" t="s">
        <v>25</v>
      </c>
      <c r="D27" s="19"/>
      <c r="E27" s="21" t="s">
        <v>8</v>
      </c>
      <c r="F27" s="22">
        <v>135</v>
      </c>
      <c r="G27" s="22">
        <f>F27*10</f>
        <v>1350</v>
      </c>
      <c r="H27" s="1"/>
    </row>
    <row r="28" spans="1:8" ht="33.75" customHeight="1">
      <c r="A28" s="36"/>
      <c r="B28" s="36"/>
      <c r="C28" s="33"/>
      <c r="D28" s="27"/>
      <c r="E28" s="21" t="s">
        <v>9</v>
      </c>
      <c r="F28" s="22">
        <v>135</v>
      </c>
      <c r="G28" s="22">
        <f>F28*10</f>
        <v>1350</v>
      </c>
      <c r="H28" s="1"/>
    </row>
    <row r="29" spans="1:8" ht="33.75" customHeight="1">
      <c r="A29" s="36"/>
      <c r="B29" s="36"/>
      <c r="C29" s="33"/>
      <c r="D29" s="15"/>
      <c r="E29" s="21" t="s">
        <v>2</v>
      </c>
      <c r="F29" s="22">
        <v>135</v>
      </c>
      <c r="G29" s="22">
        <f>F29*10</f>
        <v>1350</v>
      </c>
      <c r="H29" s="1"/>
    </row>
    <row r="30" spans="1:8" ht="33.75" customHeight="1">
      <c r="A30" s="36"/>
      <c r="B30" s="36"/>
      <c r="C30" s="33"/>
      <c r="D30" s="20"/>
      <c r="E30" s="21" t="s">
        <v>16</v>
      </c>
      <c r="F30" s="22">
        <v>135</v>
      </c>
      <c r="G30" s="22">
        <f>F30*10</f>
        <v>1350</v>
      </c>
      <c r="H30" s="1"/>
    </row>
    <row r="31" spans="1:8" ht="33.75" customHeight="1">
      <c r="A31" s="37"/>
      <c r="B31" s="37"/>
      <c r="C31" s="34"/>
      <c r="D31" s="16"/>
      <c r="E31" s="21" t="s">
        <v>17</v>
      </c>
      <c r="F31" s="22">
        <v>135</v>
      </c>
      <c r="G31" s="22">
        <f>F31*10</f>
        <v>1350</v>
      </c>
      <c r="H31" s="1"/>
    </row>
    <row r="32" spans="1:8" ht="33.75" customHeight="1">
      <c r="A32" s="31"/>
      <c r="B32" s="35"/>
      <c r="C32" s="32" t="s">
        <v>26</v>
      </c>
      <c r="D32" s="19"/>
      <c r="E32" s="21" t="s">
        <v>8</v>
      </c>
      <c r="F32" s="22">
        <v>161</v>
      </c>
      <c r="G32" s="22">
        <f>F32*10.2</f>
        <v>1642.1999999999998</v>
      </c>
      <c r="H32" s="1"/>
    </row>
    <row r="33" spans="1:8" ht="33.75" customHeight="1">
      <c r="A33" s="31"/>
      <c r="B33" s="36"/>
      <c r="C33" s="33"/>
      <c r="D33" s="25"/>
      <c r="E33" s="21" t="s">
        <v>9</v>
      </c>
      <c r="F33" s="22">
        <v>161</v>
      </c>
      <c r="G33" s="22">
        <f>F33*10.2</f>
        <v>1642.1999999999998</v>
      </c>
      <c r="H33" s="1"/>
    </row>
    <row r="34" spans="1:8" ht="33.75" customHeight="1">
      <c r="A34" s="31"/>
      <c r="B34" s="36"/>
      <c r="C34" s="33"/>
      <c r="D34" s="15"/>
      <c r="E34" s="21" t="s">
        <v>2</v>
      </c>
      <c r="F34" s="22">
        <v>161</v>
      </c>
      <c r="G34" s="22">
        <f>F34*10.2</f>
        <v>1642.1999999999998</v>
      </c>
      <c r="H34" s="1"/>
    </row>
    <row r="35" spans="1:8" ht="33.75" customHeight="1">
      <c r="A35" s="31"/>
      <c r="B35" s="36"/>
      <c r="C35" s="33"/>
      <c r="D35" s="20"/>
      <c r="E35" s="21" t="s">
        <v>16</v>
      </c>
      <c r="F35" s="22">
        <v>161</v>
      </c>
      <c r="G35" s="22">
        <f>F35*10.2</f>
        <v>1642.1999999999998</v>
      </c>
      <c r="H35" s="1"/>
    </row>
    <row r="36" spans="1:8" ht="33.75" customHeight="1" thickBot="1">
      <c r="A36" s="31"/>
      <c r="B36" s="37"/>
      <c r="C36" s="34"/>
      <c r="D36" s="16"/>
      <c r="E36" s="21" t="s">
        <v>17</v>
      </c>
      <c r="F36" s="22">
        <v>161</v>
      </c>
      <c r="G36" s="22">
        <f>F36*10.2</f>
        <v>1642.1999999999998</v>
      </c>
      <c r="H36" s="1"/>
    </row>
    <row r="37" spans="1:9" ht="72" customHeight="1" thickTop="1">
      <c r="A37" s="31"/>
      <c r="B37" s="31"/>
      <c r="C37" s="40" t="s">
        <v>27</v>
      </c>
      <c r="D37" s="12"/>
      <c r="E37" s="21" t="s">
        <v>16</v>
      </c>
      <c r="F37" s="22">
        <v>198</v>
      </c>
      <c r="G37" s="22">
        <v>1940</v>
      </c>
      <c r="H37" s="7">
        <f>F37*9.8</f>
        <v>1940.4</v>
      </c>
      <c r="I37" s="8"/>
    </row>
    <row r="38" spans="1:9" ht="72" customHeight="1" thickBot="1">
      <c r="A38" s="31"/>
      <c r="B38" s="31"/>
      <c r="C38" s="40"/>
      <c r="D38" s="9"/>
      <c r="E38" s="21" t="s">
        <v>17</v>
      </c>
      <c r="F38" s="22">
        <v>198</v>
      </c>
      <c r="G38" s="22">
        <v>1940</v>
      </c>
      <c r="H38" s="10">
        <f>F38*9.8</f>
        <v>1940.4</v>
      </c>
      <c r="I38" s="11"/>
    </row>
    <row r="39" s="30" customFormat="1" ht="48" customHeight="1" thickTop="1"/>
    <row r="40" s="30" customFormat="1" ht="32.25" customHeight="1">
      <c r="A40" s="30" t="s">
        <v>29</v>
      </c>
    </row>
    <row r="41" s="30" customFormat="1" ht="45.75" customHeight="1"/>
    <row r="42" s="30" customFormat="1" ht="50.25" customHeight="1"/>
    <row r="43" s="30" customFormat="1" ht="42.75" customHeight="1"/>
    <row r="44" s="30" customFormat="1" ht="61.5" customHeight="1"/>
    <row r="45" s="30" customFormat="1" ht="32.25" customHeight="1"/>
    <row r="46" s="30" customFormat="1" ht="62.25" customHeight="1"/>
    <row r="47" s="30" customFormat="1" ht="32.25" customHeight="1"/>
    <row r="48" s="30" customFormat="1" ht="46.5" customHeight="1"/>
    <row r="49" s="30" customFormat="1" ht="32.25" customHeight="1"/>
    <row r="50" s="30" customFormat="1" ht="40.5" customHeight="1"/>
    <row r="51" s="30" customFormat="1" ht="32.25" customHeight="1"/>
    <row r="52" s="30" customFormat="1" ht="41.25" customHeight="1"/>
    <row r="53" s="30" customFormat="1" ht="32.25" customHeight="1"/>
    <row r="54" s="30" customFormat="1" ht="39.75" customHeight="1"/>
    <row r="55" s="30" customFormat="1" ht="72" customHeight="1"/>
    <row r="56" s="30" customFormat="1" ht="46.5" customHeight="1"/>
    <row r="57" s="30" customFormat="1" ht="46.5" customHeight="1"/>
    <row r="58" s="30" customFormat="1" ht="32.25" customHeight="1"/>
    <row r="59" s="30" customFormat="1" ht="39" customHeight="1"/>
    <row r="60" s="30" customFormat="1" ht="32.25" customHeight="1"/>
    <row r="61" s="30" customFormat="1" ht="38.25" customHeight="1"/>
    <row r="62" s="30" customFormat="1" ht="39.75" customHeight="1"/>
    <row r="63" s="30" customFormat="1" ht="46.5" customHeight="1"/>
    <row r="64" s="30" customFormat="1" ht="44.25" customHeight="1"/>
    <row r="65" spans="1:8" ht="42.75" customHeight="1">
      <c r="A65" s="2"/>
      <c r="H65" s="1"/>
    </row>
    <row r="66" spans="1:8" ht="39.75" customHeight="1">
      <c r="A66" s="2"/>
      <c r="H66" s="1"/>
    </row>
    <row r="67" spans="1:8" ht="42.75" customHeight="1">
      <c r="A67" s="2"/>
      <c r="H67" s="1"/>
    </row>
    <row r="68" spans="1:8" ht="38.25" customHeight="1">
      <c r="A68" s="2"/>
      <c r="H68" s="1"/>
    </row>
    <row r="69" spans="1:8" ht="38.25" customHeight="1">
      <c r="A69" s="2"/>
      <c r="H69" s="1"/>
    </row>
    <row r="70" spans="1:8" ht="38.25" customHeight="1">
      <c r="A70" s="2"/>
      <c r="H70" s="1"/>
    </row>
    <row r="71" spans="1:8" ht="39.75" customHeight="1">
      <c r="A71" s="2"/>
      <c r="H71" s="1"/>
    </row>
    <row r="72" spans="1:8" ht="32.25" customHeight="1">
      <c r="A72" s="2"/>
      <c r="H72" s="1"/>
    </row>
    <row r="73" spans="1:8" ht="32.25" customHeight="1">
      <c r="A73" s="2"/>
      <c r="H73" s="1"/>
    </row>
    <row r="74" spans="1:8" ht="28.5" customHeight="1">
      <c r="A74" s="2"/>
      <c r="H74" s="1"/>
    </row>
    <row r="75" spans="1:8" ht="28.5" customHeight="1">
      <c r="A75" s="2"/>
      <c r="H75" s="1"/>
    </row>
    <row r="76" spans="1:8" ht="25.5" customHeight="1">
      <c r="A76" s="2"/>
      <c r="H76" s="1"/>
    </row>
    <row r="77" spans="1:8" ht="25.5" customHeight="1">
      <c r="A77" s="2"/>
      <c r="H77" s="1"/>
    </row>
    <row r="78" ht="25.5" customHeight="1">
      <c r="H78" s="1"/>
    </row>
    <row r="79" ht="25.5" customHeight="1">
      <c r="H79" s="1"/>
    </row>
    <row r="80" ht="25.5" customHeight="1">
      <c r="H80" s="1"/>
    </row>
    <row r="81" ht="27" customHeight="1">
      <c r="H81" s="1"/>
    </row>
    <row r="82" ht="28.5" customHeight="1">
      <c r="H82" s="1"/>
    </row>
    <row r="83" ht="28.5" customHeight="1">
      <c r="H83" s="1"/>
    </row>
    <row r="84" ht="47.25" customHeight="1">
      <c r="H84" s="1"/>
    </row>
    <row r="85" ht="57.75" customHeight="1">
      <c r="H85" s="1"/>
    </row>
    <row r="86" ht="57.75" customHeight="1">
      <c r="H86" s="1"/>
    </row>
    <row r="87" s="6" customFormat="1" ht="20.25" customHeight="1"/>
    <row r="88" s="6" customFormat="1" ht="20.25" customHeight="1"/>
    <row r="89" s="6" customFormat="1" ht="20.25" customHeight="1"/>
    <row r="90" s="6" customFormat="1" ht="20.25" customHeight="1"/>
    <row r="91" s="6" customFormat="1" ht="20.25" customHeight="1"/>
    <row r="92" s="6" customFormat="1" ht="20.25" customHeight="1"/>
    <row r="93" s="6" customFormat="1" ht="20.25" customHeight="1"/>
    <row r="94" s="6" customFormat="1" ht="20.25" customHeight="1"/>
    <row r="95" ht="10.5" customHeight="1">
      <c r="H95" s="1"/>
    </row>
    <row r="96" ht="9" customHeight="1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spans="1:8" ht="12.75">
      <c r="A105" s="2"/>
      <c r="H105" s="1"/>
    </row>
    <row r="106" spans="1:8" ht="12.75">
      <c r="A106" s="2"/>
      <c r="H106" s="1"/>
    </row>
    <row r="107" spans="1:8" ht="12.75">
      <c r="A107" s="2"/>
      <c r="H107" s="1"/>
    </row>
    <row r="108" spans="1:8" ht="12.75">
      <c r="A108" s="2"/>
      <c r="H108" s="1"/>
    </row>
    <row r="109" spans="1:8" ht="12.75">
      <c r="A109" s="2"/>
      <c r="H109" s="1"/>
    </row>
    <row r="110" spans="1:8" ht="12.75">
      <c r="A110" s="2"/>
      <c r="H110" s="1"/>
    </row>
    <row r="111" spans="1:8" ht="12.75">
      <c r="A111" s="2"/>
      <c r="H111" s="1"/>
    </row>
    <row r="112" spans="1:8" ht="12.75">
      <c r="A112" s="2"/>
      <c r="H112" s="1"/>
    </row>
    <row r="113" spans="1:8" ht="12.75">
      <c r="A113" s="2"/>
      <c r="H113" s="1"/>
    </row>
    <row r="114" spans="1:8" ht="12.75">
      <c r="A114" s="2"/>
      <c r="H114" s="1"/>
    </row>
    <row r="115" spans="1:8" ht="12.75">
      <c r="A115" s="2"/>
      <c r="H115" s="1"/>
    </row>
    <row r="116" spans="1:8" ht="12.75">
      <c r="A116" s="2"/>
      <c r="H116" s="1"/>
    </row>
    <row r="117" spans="1:8" ht="12.75">
      <c r="A117" s="2"/>
      <c r="H117" s="1"/>
    </row>
    <row r="118" spans="1:8" ht="12.75">
      <c r="A118" s="2"/>
      <c r="H118" s="1"/>
    </row>
    <row r="119" spans="1:8" ht="12.75">
      <c r="A119" s="2"/>
      <c r="H119" s="1"/>
    </row>
    <row r="120" spans="1:8" ht="12.75">
      <c r="A120" s="2"/>
      <c r="H120" s="1"/>
    </row>
    <row r="121" spans="1:8" ht="12.75">
      <c r="A121" s="2"/>
      <c r="H121" s="1"/>
    </row>
    <row r="122" spans="1:8" ht="12.75">
      <c r="A122" s="2"/>
      <c r="H122" s="1"/>
    </row>
    <row r="123" spans="1:8" ht="12.75">
      <c r="A123" s="2"/>
      <c r="H123" s="1"/>
    </row>
    <row r="124" spans="1:8" ht="12.75">
      <c r="A124" s="2"/>
      <c r="H124" s="1"/>
    </row>
    <row r="125" spans="1:8" ht="12.75">
      <c r="A125" s="2"/>
      <c r="H125" s="1"/>
    </row>
    <row r="126" spans="1:8" ht="12.75">
      <c r="A126" s="2"/>
      <c r="H126" s="1"/>
    </row>
    <row r="127" ht="12.75">
      <c r="H127" s="1"/>
    </row>
  </sheetData>
  <sheetProtection password="C7B8" sheet="1" objects="1" scenarios="1" selectLockedCells="1" selectUnlockedCells="1"/>
  <mergeCells count="34">
    <mergeCell ref="G20:G21"/>
    <mergeCell ref="A1:G5"/>
    <mergeCell ref="A6:G6"/>
    <mergeCell ref="A7:G7"/>
    <mergeCell ref="A8:G8"/>
    <mergeCell ref="B32:B36"/>
    <mergeCell ref="C37:C38"/>
    <mergeCell ref="B37:B38"/>
    <mergeCell ref="A37:A38"/>
    <mergeCell ref="A22:A23"/>
    <mergeCell ref="C22:C23"/>
    <mergeCell ref="A9:B9"/>
    <mergeCell ref="D9:E9"/>
    <mergeCell ref="C10:C15"/>
    <mergeCell ref="A16:A19"/>
    <mergeCell ref="A10:A15"/>
    <mergeCell ref="B10:B15"/>
    <mergeCell ref="B16:B19"/>
    <mergeCell ref="C16:C19"/>
    <mergeCell ref="C20:C21"/>
    <mergeCell ref="D20:D21"/>
    <mergeCell ref="E20:E21"/>
    <mergeCell ref="F20:F21"/>
    <mergeCell ref="B20:B21"/>
    <mergeCell ref="A24:A26"/>
    <mergeCell ref="C24:C26"/>
    <mergeCell ref="C27:C31"/>
    <mergeCell ref="A32:A36"/>
    <mergeCell ref="C32:C36"/>
    <mergeCell ref="A20:A21"/>
    <mergeCell ref="B22:B23"/>
    <mergeCell ref="B24:B26"/>
    <mergeCell ref="A27:A31"/>
    <mergeCell ref="B27:B31"/>
  </mergeCells>
  <printOptions/>
  <pageMargins left="0.6618055555555555" right="0.2361111111111111" top="0.33611111111111114" bottom="0.20416666666666666" header="0.5118055555555555" footer="0.5118055555555555"/>
  <pageSetup horizontalDpi="300" verticalDpi="300" orientation="portrait" paperSize="9" scale="29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dcterms:modified xsi:type="dcterms:W3CDTF">2020-03-27T12:21:51Z</dcterms:modified>
  <cp:category/>
  <cp:version/>
  <cp:contentType/>
  <cp:contentStatus/>
</cp:coreProperties>
</file>